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eorge\Dropbox\Warehouse Enterprises\Office Items\Auction Calc\Hamalee\"/>
    </mc:Choice>
  </mc:AlternateContent>
  <bookViews>
    <workbookView xWindow="0" yWindow="0" windowWidth="16950" windowHeight="63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9" i="1" l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A92" i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G91" i="1"/>
  <c r="G90" i="1"/>
  <c r="G89" i="1"/>
  <c r="G88" i="1"/>
  <c r="G87" i="1"/>
  <c r="G86" i="1"/>
  <c r="G85" i="1"/>
  <c r="G84" i="1"/>
  <c r="G83" i="1"/>
  <c r="G82" i="1"/>
  <c r="G81" i="1"/>
  <c r="G80" i="1"/>
  <c r="G77" i="1"/>
  <c r="G76" i="1"/>
  <c r="G75" i="1"/>
  <c r="G74" i="1"/>
  <c r="G73" i="1"/>
  <c r="G72" i="1"/>
  <c r="G71" i="1"/>
  <c r="F54" i="1"/>
  <c r="F53" i="1"/>
  <c r="F52" i="1"/>
  <c r="F51" i="1"/>
  <c r="G48" i="1"/>
  <c r="G47" i="1"/>
  <c r="G46" i="1"/>
  <c r="G43" i="1"/>
  <c r="G42" i="1"/>
  <c r="G41" i="1"/>
  <c r="G40" i="1"/>
  <c r="G39" i="1"/>
  <c r="G38" i="1"/>
  <c r="G37" i="1"/>
  <c r="G34" i="1"/>
  <c r="G33" i="1"/>
  <c r="G32" i="1"/>
  <c r="G31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</calcChain>
</file>

<file path=xl/sharedStrings.xml><?xml version="1.0" encoding="utf-8"?>
<sst xmlns="http://schemas.openxmlformats.org/spreadsheetml/2006/main" count="392" uniqueCount="229">
  <si>
    <t>Hamele</t>
  </si>
  <si>
    <t>#</t>
  </si>
  <si>
    <t>Item</t>
  </si>
  <si>
    <t>Total Sent</t>
  </si>
  <si>
    <t>Laminate (SqFt)</t>
  </si>
  <si>
    <t>Tile (SqFt)</t>
  </si>
  <si>
    <t>Backer Board (Sheets)</t>
  </si>
  <si>
    <t>Carpet (Yards)</t>
  </si>
  <si>
    <t>Engineered Wood (SqFt)</t>
  </si>
  <si>
    <t>Hard Wood (SqFt)</t>
  </si>
  <si>
    <t>Lino (Yards)</t>
  </si>
  <si>
    <t>Cabinet Sets</t>
  </si>
  <si>
    <t>Tools</t>
  </si>
  <si>
    <t>Small Items 1</t>
  </si>
  <si>
    <t>Doors</t>
  </si>
  <si>
    <t>Manufacturer</t>
  </si>
  <si>
    <t>Color Name</t>
  </si>
  <si>
    <t>Boxes/Units</t>
  </si>
  <si>
    <t xml:space="preserve">SqFt Per </t>
  </si>
  <si>
    <t>Dimensions</t>
  </si>
  <si>
    <t>Total SqFt</t>
  </si>
  <si>
    <t>Digital Tile</t>
  </si>
  <si>
    <t>Rome Beige</t>
  </si>
  <si>
    <t>13x13 Mosaic</t>
  </si>
  <si>
    <t>Rome Beige 110D</t>
  </si>
  <si>
    <t>12x24</t>
  </si>
  <si>
    <t>Rome Biege 110d</t>
  </si>
  <si>
    <t xml:space="preserve">18x18 </t>
  </si>
  <si>
    <t>Rome Grey</t>
  </si>
  <si>
    <t>13x13</t>
  </si>
  <si>
    <t>Rome Grey 110C</t>
  </si>
  <si>
    <t>18x18</t>
  </si>
  <si>
    <t>Rome Noce</t>
  </si>
  <si>
    <t>Rome White</t>
  </si>
  <si>
    <t>13X13</t>
  </si>
  <si>
    <t>Rome White 160E</t>
  </si>
  <si>
    <t>Florida Tile</t>
  </si>
  <si>
    <t>Porcelain Trim Oak</t>
  </si>
  <si>
    <t>6x24</t>
  </si>
  <si>
    <t>Sand</t>
  </si>
  <si>
    <t>Tweed</t>
  </si>
  <si>
    <t>Tile</t>
  </si>
  <si>
    <t>Superior Quality</t>
  </si>
  <si>
    <t>Century Oak</t>
  </si>
  <si>
    <t>7mm USA</t>
  </si>
  <si>
    <t>Walnut</t>
  </si>
  <si>
    <t>Shaw</t>
  </si>
  <si>
    <t>Barn Floor</t>
  </si>
  <si>
    <t>10mm</t>
  </si>
  <si>
    <t>Tacoma Oak</t>
  </si>
  <si>
    <t>12mm</t>
  </si>
  <si>
    <t>Laminate Flooring</t>
  </si>
  <si>
    <t>Golden Oak</t>
  </si>
  <si>
    <t>3/8"x3"xRL</t>
  </si>
  <si>
    <t>Avondale Hickory</t>
  </si>
  <si>
    <t>3/8x5"xRL</t>
  </si>
  <si>
    <t>Walden Hickory</t>
  </si>
  <si>
    <t>3/8"x5"xRL</t>
  </si>
  <si>
    <t>Belle Grove River Bank</t>
  </si>
  <si>
    <t>5"x 3/8</t>
  </si>
  <si>
    <t>Symphonic Leather</t>
  </si>
  <si>
    <t>3 1/4 x 3/8</t>
  </si>
  <si>
    <t>Albright Weather</t>
  </si>
  <si>
    <t>3/8 x 5"</t>
  </si>
  <si>
    <t>Woodsman Peppercorn</t>
  </si>
  <si>
    <t>5"x 3/8x RL USA</t>
  </si>
  <si>
    <t>3/4" Hardwood Flooring</t>
  </si>
  <si>
    <t>Engineered Hardwood Flooring</t>
  </si>
  <si>
    <t>Limed Oak</t>
  </si>
  <si>
    <t>5" RL USA</t>
  </si>
  <si>
    <t>Saddle</t>
  </si>
  <si>
    <t>2.25"x RL</t>
  </si>
  <si>
    <t>Rustic</t>
  </si>
  <si>
    <t>Red Oak Unfinished</t>
  </si>
  <si>
    <t>3.25"xRL</t>
  </si>
  <si>
    <t>Sheets</t>
  </si>
  <si>
    <t>WonderBoard</t>
  </si>
  <si>
    <t>3x5x1/2</t>
  </si>
  <si>
    <t>3x5x12</t>
  </si>
  <si>
    <t>3x5x1/4</t>
  </si>
  <si>
    <t>Tile Backer Board</t>
  </si>
  <si>
    <t>Product</t>
  </si>
  <si>
    <t>Style</t>
  </si>
  <si>
    <t># of Cabinets</t>
  </si>
  <si>
    <t>Uppers</t>
  </si>
  <si>
    <t>Add Ons</t>
  </si>
  <si>
    <t>Set</t>
  </si>
  <si>
    <t>Retail</t>
  </si>
  <si>
    <t>Kitchen Cabinet Set</t>
  </si>
  <si>
    <t>Charleston Traditional Cognac</t>
  </si>
  <si>
    <t>30"</t>
  </si>
  <si>
    <t>A</t>
  </si>
  <si>
    <t>Regal Oak</t>
  </si>
  <si>
    <t>B</t>
  </si>
  <si>
    <t>Shaker Cherry</t>
  </si>
  <si>
    <t>P</t>
  </si>
  <si>
    <t>West Point Grey</t>
  </si>
  <si>
    <t>Q</t>
  </si>
  <si>
    <t>White Shaker</t>
  </si>
  <si>
    <t>36"</t>
  </si>
  <si>
    <t>Pantry</t>
  </si>
  <si>
    <t>D</t>
  </si>
  <si>
    <t>York Coffee</t>
  </si>
  <si>
    <t>E</t>
  </si>
  <si>
    <t>York Cherry</t>
  </si>
  <si>
    <t>2 Corners</t>
  </si>
  <si>
    <t>R</t>
  </si>
  <si>
    <t>Heritage White</t>
  </si>
  <si>
    <t xml:space="preserve">S </t>
  </si>
  <si>
    <t>Glazed Mocha</t>
  </si>
  <si>
    <t>30" + 12" Glass tops</t>
  </si>
  <si>
    <t>Super Set</t>
  </si>
  <si>
    <t>G</t>
  </si>
  <si>
    <t>Platinum Shaker</t>
  </si>
  <si>
    <t>K</t>
  </si>
  <si>
    <t>Garage Set</t>
  </si>
  <si>
    <t>Legacy Oak</t>
  </si>
  <si>
    <t>Laundry Room Set</t>
  </si>
  <si>
    <t>Decsription</t>
  </si>
  <si>
    <t>Boxes</t>
  </si>
  <si>
    <t># Per box</t>
  </si>
  <si>
    <t>Notes</t>
  </si>
  <si>
    <t>TTl Items</t>
  </si>
  <si>
    <t>Bostitch</t>
  </si>
  <si>
    <t>Roofing Nailer</t>
  </si>
  <si>
    <t>U/BRN175</t>
  </si>
  <si>
    <t>Air Compressor</t>
  </si>
  <si>
    <t>Kit</t>
  </si>
  <si>
    <t>Corona</t>
  </si>
  <si>
    <t>Spades</t>
  </si>
  <si>
    <t>Hitachi</t>
  </si>
  <si>
    <t>Drill</t>
  </si>
  <si>
    <t>Corded</t>
  </si>
  <si>
    <t>Makita</t>
  </si>
  <si>
    <t>18V Drill</t>
  </si>
  <si>
    <t>XPH012</t>
  </si>
  <si>
    <t>MAC5200</t>
  </si>
  <si>
    <t>Milwaukee</t>
  </si>
  <si>
    <t>Insulated Screw Driver Set</t>
  </si>
  <si>
    <t>1000V Rated</t>
  </si>
  <si>
    <t>Windows, Toilets, Vanities, Faucedts and More!!!</t>
  </si>
  <si>
    <t>Blanco</t>
  </si>
  <si>
    <t>25x37</t>
  </si>
  <si>
    <t>Diamond Silgranit Super Single Drop In Or Undermount</t>
  </si>
  <si>
    <t>Briggs</t>
  </si>
  <si>
    <t>Altima Max Elongated Toilet Bowl</t>
  </si>
  <si>
    <t>Cardell</t>
  </si>
  <si>
    <t>12" Vanity Drawer Base</t>
  </si>
  <si>
    <t>Norton Snowdrift</t>
  </si>
  <si>
    <t>24" Vanity</t>
  </si>
  <si>
    <t>2-Gelden Shadow, 1-Norton Clove, 1-Norton Snowdrift</t>
  </si>
  <si>
    <t>30" Vanity</t>
  </si>
  <si>
    <t>1-Gelden Shadow 1-Exeter Shadow 1-Norton Snowdrift 1-Norton Clove</t>
  </si>
  <si>
    <t>36" Vanity</t>
  </si>
  <si>
    <t>1-Exter Snowdrift 1-Bailin Twilight 1-Exeter Clove</t>
  </si>
  <si>
    <t>48" Vanity</t>
  </si>
  <si>
    <t>Exeter Snowdrift</t>
  </si>
  <si>
    <t>60" Vanity</t>
  </si>
  <si>
    <t>Balin Clove</t>
  </si>
  <si>
    <t>Elkay</t>
  </si>
  <si>
    <t>Stainless Steel Sink</t>
  </si>
  <si>
    <t>Interteck</t>
  </si>
  <si>
    <t>4" Can Light Trim</t>
  </si>
  <si>
    <t>White</t>
  </si>
  <si>
    <t>4" Can Lights</t>
  </si>
  <si>
    <t>New Construction</t>
  </si>
  <si>
    <t>Kwick Set</t>
  </si>
  <si>
    <t>Dead Bolts</t>
  </si>
  <si>
    <t>Laminate Pad</t>
  </si>
  <si>
    <t>Padding</t>
  </si>
  <si>
    <t>100sqft Rolls</t>
  </si>
  <si>
    <t>Lancaster</t>
  </si>
  <si>
    <t>30 7/8X51 1/2</t>
  </si>
  <si>
    <t>8300 Double Hung White Window</t>
  </si>
  <si>
    <t>Matco</t>
  </si>
  <si>
    <t>2 Handle Bar Faucet</t>
  </si>
  <si>
    <t>Oil Rubbed Bronze</t>
  </si>
  <si>
    <t>2 Handle Wide Spread Lavatory Faucet</t>
  </si>
  <si>
    <t>Chrome</t>
  </si>
  <si>
    <t>4" Faucet</t>
  </si>
  <si>
    <t>Roman Tub Faucet</t>
  </si>
  <si>
    <t>Shower Faucet</t>
  </si>
  <si>
    <t>Brushed Nickel</t>
  </si>
  <si>
    <t>Shower Valve</t>
  </si>
  <si>
    <t>Single Handle Bar Faucet</t>
  </si>
  <si>
    <t>Stainless Steel</t>
  </si>
  <si>
    <t>Tub &amp; Shower Faucet</t>
  </si>
  <si>
    <t>Quorum</t>
  </si>
  <si>
    <t>12"</t>
  </si>
  <si>
    <t>Circline Puff White Light</t>
  </si>
  <si>
    <t>Vanity Light</t>
  </si>
  <si>
    <t>Hemisphere 3LT Vanity Satin Nickel</t>
  </si>
  <si>
    <t>Hemisphere 4LT Vanity Satin Nickel</t>
  </si>
  <si>
    <t>RSI</t>
  </si>
  <si>
    <t>Medicine Cabinets</t>
  </si>
  <si>
    <t>Java</t>
  </si>
  <si>
    <t>Schlage</t>
  </si>
  <si>
    <t>Entry Set</t>
  </si>
  <si>
    <t>Weathershield</t>
  </si>
  <si>
    <t>84x54</t>
  </si>
  <si>
    <t>24x54 Triple Casement Window</t>
  </si>
  <si>
    <t>Size</t>
  </si>
  <si>
    <t>Int/Ext</t>
  </si>
  <si>
    <t>Prehung/Slab</t>
  </si>
  <si>
    <t>Emco</t>
  </si>
  <si>
    <t>36x80 Storm Door</t>
  </si>
  <si>
    <t>Ext</t>
  </si>
  <si>
    <t>Prehung</t>
  </si>
  <si>
    <t>Series 400 Self Storing Door Sandtone</t>
  </si>
  <si>
    <t>Anderson</t>
  </si>
  <si>
    <t>Series 3000 Self Storing Door Slide Away Screen White</t>
  </si>
  <si>
    <t>Serices 4000 Full View Glass Door White</t>
  </si>
  <si>
    <t>Series 400 Self Storing Door White</t>
  </si>
  <si>
    <t>Series 4000 Right Hinged Black</t>
  </si>
  <si>
    <t>32x80 Storm Door</t>
  </si>
  <si>
    <t>Series 400 Bronze</t>
  </si>
  <si>
    <t>42x83</t>
  </si>
  <si>
    <t>One Panel Light</t>
  </si>
  <si>
    <t>30x80</t>
  </si>
  <si>
    <t>One Panel Light White</t>
  </si>
  <si>
    <t>ThermalTru</t>
  </si>
  <si>
    <t>31x80</t>
  </si>
  <si>
    <t>Prerhung</t>
  </si>
  <si>
    <t>Six Panel White Finish</t>
  </si>
  <si>
    <t>ReliaBilt</t>
  </si>
  <si>
    <t>72x80</t>
  </si>
  <si>
    <t>Light Sliding Patio Door White</t>
  </si>
  <si>
    <t>30x75</t>
  </si>
  <si>
    <t>One Panel Light 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</si>
</sst>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&quot;$&quot;#,##0"/>
  </numFmts>
  <fonts count="13">
    <font>
      <sz val="11"/>
      <color theme="1"/>
      <name val="Calibri"/>
      <family val="2"/>
      <scheme val="minor"/>
    </font>
    <font>
      <b/>
      <sz val="27"/>
      <color rgb="FF9900FF"/>
      <name val="Calibri"/>
    </font>
    <font>
      <sz val="11"/>
      <name val="Calibri"/>
    </font>
    <font>
      <sz val="16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b/>
      <sz val="24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b/>
      <sz val="14"/>
      <name val="Calibri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164" fontId="1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top" wrapText="1"/>
    </xf>
    <xf numFmtId="1" fontId="5" fillId="0" borderId="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5" xfId="0" applyFont="1" applyBorder="1" applyAlignment="1"/>
    <xf numFmtId="0" fontId="4" fillId="0" borderId="5" xfId="0" applyFont="1" applyBorder="1" applyAlignment="1">
      <alignment wrapText="1"/>
    </xf>
    <xf numFmtId="0" fontId="4" fillId="0" borderId="10" xfId="0" applyFont="1" applyBorder="1" applyAlignment="1"/>
    <xf numFmtId="0" fontId="6" fillId="0" borderId="9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9" xfId="0" applyFont="1" applyBorder="1" applyAlignment="1">
      <alignment horizontal="left" vertical="top" wrapText="1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/>
    </xf>
    <xf numFmtId="0" fontId="4" fillId="0" borderId="14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 wrapText="1"/>
    </xf>
    <xf numFmtId="0" fontId="6" fillId="0" borderId="9" xfId="0" applyFont="1" applyBorder="1" applyAlignment="1">
      <alignment vertical="top" wrapText="1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1" fontId="4" fillId="0" borderId="17" xfId="0" applyNumberFormat="1" applyFont="1" applyBorder="1" applyAlignment="1">
      <alignment horizontal="center" vertical="top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/>
    <xf numFmtId="0" fontId="8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vertical="top" wrapText="1"/>
    </xf>
    <xf numFmtId="0" fontId="11" fillId="0" borderId="14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/>
    </xf>
    <xf numFmtId="0" fontId="9" fillId="0" borderId="14" xfId="0" applyFont="1" applyBorder="1" applyAlignment="1">
      <alignment vertical="top"/>
    </xf>
    <xf numFmtId="0" fontId="9" fillId="0" borderId="14" xfId="0" applyFont="1" applyBorder="1" applyAlignment="1">
      <alignment vertical="top" wrapText="1"/>
    </xf>
    <xf numFmtId="0" fontId="11" fillId="0" borderId="15" xfId="0" applyFont="1" applyBorder="1" applyAlignment="1">
      <alignment horizontal="center" vertical="top"/>
    </xf>
    <xf numFmtId="1" fontId="9" fillId="0" borderId="21" xfId="0" applyNumberFormat="1" applyFont="1" applyBorder="1" applyAlignment="1">
      <alignment horizontal="center" vertical="center"/>
    </xf>
    <xf numFmtId="0" fontId="10" fillId="0" borderId="22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/>
    </xf>
    <xf numFmtId="0" fontId="9" fillId="0" borderId="23" xfId="0" applyFont="1" applyBorder="1" applyAlignment="1">
      <alignment vertical="top"/>
    </xf>
    <xf numFmtId="0" fontId="11" fillId="0" borderId="11" xfId="0" applyFont="1" applyBorder="1" applyAlignment="1">
      <alignment horizontal="center" vertical="top"/>
    </xf>
    <xf numFmtId="0" fontId="9" fillId="0" borderId="9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/>
    </xf>
    <xf numFmtId="0" fontId="9" fillId="0" borderId="25" xfId="0" applyFont="1" applyBorder="1" applyAlignment="1"/>
    <xf numFmtId="165" fontId="12" fillId="0" borderId="26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 vertical="top"/>
    </xf>
    <xf numFmtId="1" fontId="9" fillId="0" borderId="12" xfId="0" applyNumberFormat="1" applyFont="1" applyBorder="1" applyAlignment="1">
      <alignment horizontal="center" vertical="center"/>
    </xf>
    <xf numFmtId="1" fontId="9" fillId="0" borderId="13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top" wrapText="1"/>
    </xf>
    <xf numFmtId="0" fontId="9" fillId="0" borderId="5" xfId="0" applyFont="1" applyBorder="1" applyAlignment="1">
      <alignment wrapText="1"/>
    </xf>
    <xf numFmtId="0" fontId="11" fillId="0" borderId="7" xfId="0" applyFont="1" applyBorder="1" applyAlignment="1">
      <alignment horizontal="left" vertical="top" wrapText="1"/>
    </xf>
    <xf numFmtId="0" fontId="11" fillId="0" borderId="27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center" vertical="top"/>
    </xf>
    <xf numFmtId="0" fontId="9" fillId="0" borderId="27" xfId="0" applyFont="1" applyBorder="1" applyAlignment="1">
      <alignment horizontal="center" vertical="top"/>
    </xf>
    <xf numFmtId="0" fontId="9" fillId="0" borderId="27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center" vertical="top"/>
    </xf>
    <xf numFmtId="0" fontId="11" fillId="0" borderId="9" xfId="0" applyFont="1" applyBorder="1" applyAlignment="1">
      <alignment vertical="top" wrapText="1"/>
    </xf>
    <xf numFmtId="0" fontId="11" fillId="0" borderId="14" xfId="0" applyFont="1" applyBorder="1" applyAlignment="1">
      <alignment vertical="top" wrapText="1"/>
    </xf>
    <xf numFmtId="0" fontId="9" fillId="0" borderId="14" xfId="0" applyFont="1" applyBorder="1" applyAlignment="1">
      <alignment horizontal="center" vertical="top"/>
    </xf>
    <xf numFmtId="0" fontId="9" fillId="0" borderId="9" xfId="0" applyFont="1" applyBorder="1" applyAlignment="1">
      <alignment vertical="top"/>
    </xf>
    <xf numFmtId="0" fontId="11" fillId="0" borderId="8" xfId="0" applyFont="1" applyBorder="1" applyAlignment="1">
      <alignment horizontal="center" vertical="top"/>
    </xf>
    <xf numFmtId="0" fontId="9" fillId="0" borderId="5" xfId="0" applyFont="1" applyBorder="1" applyAlignment="1">
      <alignment horizontal="center" wrapText="1"/>
    </xf>
    <xf numFmtId="0" fontId="11" fillId="0" borderId="7" xfId="0" applyFont="1" applyBorder="1" applyAlignment="1">
      <alignment vertical="top" wrapText="1"/>
    </xf>
    <xf numFmtId="0" fontId="11" fillId="0" borderId="27" xfId="0" applyFont="1" applyBorder="1" applyAlignment="1">
      <alignment vertical="top" wrapText="1"/>
    </xf>
    <xf numFmtId="0" fontId="9" fillId="0" borderId="27" xfId="0" applyFont="1" applyBorder="1" applyAlignment="1">
      <alignment horizontal="center" vertical="top" wrapText="1"/>
    </xf>
    <xf numFmtId="0" fontId="9" fillId="0" borderId="27" xfId="0" applyFont="1" applyBorder="1" applyAlignment="1">
      <alignment vertical="top"/>
    </xf>
    <xf numFmtId="0" fontId="11" fillId="0" borderId="22" xfId="0" applyFont="1" applyBorder="1" applyAlignment="1">
      <alignment vertical="top" wrapText="1"/>
    </xf>
    <xf numFmtId="0" fontId="9" fillId="0" borderId="2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topLeftCell="A106" workbookViewId="0">
      <selection activeCell="A110" sqref="A110:G110"/>
    </sheetView>
  </sheetViews>
  <sheetFormatPr defaultRowHeight="14.25"/>
  <cols>
    <col min="2" max="2" width="15.1328125" bestFit="1" customWidth="1"/>
    <col min="3" max="3" width="15.73046875" customWidth="1"/>
    <col min="4" max="4" width="13.53125" bestFit="1" customWidth="1"/>
    <col min="5" max="5" width="14.796875" customWidth="1"/>
    <col min="6" max="6" width="20.6640625" customWidth="1"/>
    <col min="7" max="7" width="11.06640625" bestFit="1" customWidth="1"/>
  </cols>
  <sheetData>
    <row r="1" spans="1:7" ht="34.9" thickBot="1">
      <c r="A1" s="1" t="s">
        <v>0</v>
      </c>
      <c r="B1" s="2"/>
      <c r="C1" s="2"/>
      <c r="D1" s="3"/>
      <c r="E1" s="4">
        <v>43512</v>
      </c>
      <c r="F1" s="2"/>
      <c r="G1" s="3"/>
    </row>
    <row r="2" spans="1:7" ht="21.75" thickTop="1" thickBot="1">
      <c r="A2" s="5" t="s">
        <v>1</v>
      </c>
      <c r="B2" s="6" t="s">
        <v>2</v>
      </c>
      <c r="C2" s="6" t="s">
        <v>3</v>
      </c>
    </row>
    <row r="3" spans="1:7" ht="31.9" thickTop="1">
      <c r="A3" s="7">
        <v>1</v>
      </c>
      <c r="B3" s="8" t="s">
        <v>4</v>
      </c>
      <c r="C3" s="9">
        <v>5060.4000000000005</v>
      </c>
    </row>
    <row r="4" spans="1:7" ht="21">
      <c r="A4" s="10">
        <v>2</v>
      </c>
      <c r="B4" s="11" t="s">
        <v>5</v>
      </c>
      <c r="C4" s="12">
        <v>5960.58</v>
      </c>
    </row>
    <row r="5" spans="1:7" ht="31.5">
      <c r="A5" s="10">
        <v>3</v>
      </c>
      <c r="B5" s="11" t="s">
        <v>6</v>
      </c>
      <c r="C5" s="12">
        <v>217</v>
      </c>
    </row>
    <row r="6" spans="1:7" ht="21">
      <c r="A6" s="10">
        <v>4</v>
      </c>
      <c r="B6" s="11" t="s">
        <v>7</v>
      </c>
      <c r="C6" s="12">
        <v>0</v>
      </c>
    </row>
    <row r="7" spans="1:7" ht="31.5">
      <c r="A7" s="10">
        <v>5</v>
      </c>
      <c r="B7" s="11" t="s">
        <v>8</v>
      </c>
      <c r="C7" s="12">
        <v>5964.5199999999995</v>
      </c>
    </row>
    <row r="8" spans="1:7" ht="31.5">
      <c r="A8" s="10">
        <v>6</v>
      </c>
      <c r="B8" s="11" t="s">
        <v>9</v>
      </c>
      <c r="C8" s="12">
        <v>2164</v>
      </c>
    </row>
    <row r="9" spans="1:7" ht="21">
      <c r="A9" s="10">
        <v>7</v>
      </c>
      <c r="B9" s="11" t="s">
        <v>10</v>
      </c>
      <c r="C9" s="12">
        <v>0</v>
      </c>
    </row>
    <row r="10" spans="1:7" ht="21">
      <c r="A10" s="10">
        <v>8</v>
      </c>
      <c r="B10" s="13" t="s">
        <v>11</v>
      </c>
      <c r="C10" s="12">
        <v>12</v>
      </c>
    </row>
    <row r="11" spans="1:7" ht="21">
      <c r="A11" s="10">
        <v>9</v>
      </c>
      <c r="B11" s="14" t="s">
        <v>12</v>
      </c>
      <c r="C11" s="12">
        <v>9</v>
      </c>
    </row>
    <row r="12" spans="1:7" ht="21">
      <c r="A12" s="10">
        <v>10</v>
      </c>
      <c r="B12" s="11" t="s">
        <v>13</v>
      </c>
      <c r="C12" s="12">
        <v>258</v>
      </c>
    </row>
    <row r="13" spans="1:7" ht="21.4" thickBot="1">
      <c r="A13" s="31">
        <v>11</v>
      </c>
      <c r="B13" s="32" t="s">
        <v>14</v>
      </c>
      <c r="C13" s="33">
        <v>16</v>
      </c>
    </row>
    <row r="14" spans="1:7" ht="31.5" thickTop="1" thickBot="1">
      <c r="A14" s="34" t="s">
        <v>41</v>
      </c>
      <c r="B14" s="35"/>
      <c r="C14" s="35"/>
      <c r="D14" s="35"/>
      <c r="E14" s="35"/>
      <c r="F14" s="35"/>
      <c r="G14" s="36"/>
    </row>
    <row r="15" spans="1:7" ht="21.75" thickTop="1" thickBot="1">
      <c r="A15" s="5" t="s">
        <v>1</v>
      </c>
      <c r="B15" s="15" t="s">
        <v>15</v>
      </c>
      <c r="C15" s="6" t="s">
        <v>16</v>
      </c>
      <c r="D15" s="6" t="s">
        <v>17</v>
      </c>
      <c r="E15" s="15" t="s">
        <v>18</v>
      </c>
      <c r="F15" s="16" t="s">
        <v>19</v>
      </c>
      <c r="G15" s="17" t="s">
        <v>20</v>
      </c>
    </row>
    <row r="16" spans="1:7" ht="36.4" thickTop="1">
      <c r="A16" s="7">
        <v>1</v>
      </c>
      <c r="B16" s="18" t="s">
        <v>21</v>
      </c>
      <c r="C16" s="11" t="s">
        <v>22</v>
      </c>
      <c r="D16" s="19">
        <v>12</v>
      </c>
      <c r="E16" s="20">
        <v>10</v>
      </c>
      <c r="F16" s="21" t="s">
        <v>23</v>
      </c>
      <c r="G16" s="22">
        <f t="shared" ref="G16:G28" si="0">E16*D16</f>
        <v>120</v>
      </c>
    </row>
    <row r="17" spans="1:7" ht="31.5">
      <c r="A17" s="10">
        <v>2</v>
      </c>
      <c r="B17" s="18" t="s">
        <v>21</v>
      </c>
      <c r="C17" s="11" t="s">
        <v>24</v>
      </c>
      <c r="D17" s="19">
        <v>40</v>
      </c>
      <c r="E17" s="20">
        <v>11.62</v>
      </c>
      <c r="F17" s="21" t="s">
        <v>25</v>
      </c>
      <c r="G17" s="23">
        <f t="shared" si="0"/>
        <v>464.79999999999995</v>
      </c>
    </row>
    <row r="18" spans="1:7" ht="31.5">
      <c r="A18" s="10">
        <v>3</v>
      </c>
      <c r="B18" s="18" t="s">
        <v>21</v>
      </c>
      <c r="C18" s="11" t="s">
        <v>26</v>
      </c>
      <c r="D18" s="19">
        <v>52</v>
      </c>
      <c r="E18" s="20">
        <v>15.28</v>
      </c>
      <c r="F18" s="21" t="s">
        <v>27</v>
      </c>
      <c r="G18" s="23">
        <f t="shared" si="0"/>
        <v>794.56</v>
      </c>
    </row>
    <row r="19" spans="1:7" ht="21">
      <c r="A19" s="10">
        <v>4</v>
      </c>
      <c r="B19" s="18" t="s">
        <v>21</v>
      </c>
      <c r="C19" s="11" t="s">
        <v>28</v>
      </c>
      <c r="D19" s="19">
        <v>62</v>
      </c>
      <c r="E19" s="20">
        <v>10.76</v>
      </c>
      <c r="F19" s="21" t="s">
        <v>29</v>
      </c>
      <c r="G19" s="23">
        <f t="shared" si="0"/>
        <v>667.12</v>
      </c>
    </row>
    <row r="20" spans="1:7" ht="31.5">
      <c r="A20" s="10">
        <v>5</v>
      </c>
      <c r="B20" s="18" t="s">
        <v>21</v>
      </c>
      <c r="C20" s="24" t="s">
        <v>30</v>
      </c>
      <c r="D20" s="25">
        <v>34</v>
      </c>
      <c r="E20" s="26">
        <v>15.28</v>
      </c>
      <c r="F20" s="27" t="s">
        <v>31</v>
      </c>
      <c r="G20" s="23">
        <f t="shared" si="0"/>
        <v>519.52</v>
      </c>
    </row>
    <row r="21" spans="1:7" ht="36">
      <c r="A21" s="10">
        <v>6</v>
      </c>
      <c r="B21" s="18" t="s">
        <v>21</v>
      </c>
      <c r="C21" s="11" t="s">
        <v>32</v>
      </c>
      <c r="D21" s="19">
        <v>12</v>
      </c>
      <c r="E21" s="20">
        <v>10</v>
      </c>
      <c r="F21" s="21" t="s">
        <v>23</v>
      </c>
      <c r="G21" s="23">
        <f t="shared" si="0"/>
        <v>120</v>
      </c>
    </row>
    <row r="22" spans="1:7" ht="21">
      <c r="A22" s="10">
        <v>7</v>
      </c>
      <c r="B22" s="18" t="s">
        <v>21</v>
      </c>
      <c r="C22" s="11" t="s">
        <v>33</v>
      </c>
      <c r="D22" s="19">
        <v>62</v>
      </c>
      <c r="E22" s="20">
        <v>10.76</v>
      </c>
      <c r="F22" s="21" t="s">
        <v>34</v>
      </c>
      <c r="G22" s="23">
        <f t="shared" si="0"/>
        <v>667.12</v>
      </c>
    </row>
    <row r="23" spans="1:7" ht="21">
      <c r="A23" s="10">
        <v>8</v>
      </c>
      <c r="B23" s="18" t="s">
        <v>21</v>
      </c>
      <c r="C23" s="11" t="s">
        <v>33</v>
      </c>
      <c r="D23" s="19">
        <v>62</v>
      </c>
      <c r="E23" s="20">
        <v>10.76</v>
      </c>
      <c r="F23" s="21" t="s">
        <v>29</v>
      </c>
      <c r="G23" s="23">
        <f t="shared" si="0"/>
        <v>667.12</v>
      </c>
    </row>
    <row r="24" spans="1:7" ht="36">
      <c r="A24" s="10">
        <v>9</v>
      </c>
      <c r="B24" s="18" t="s">
        <v>21</v>
      </c>
      <c r="C24" s="11" t="s">
        <v>33</v>
      </c>
      <c r="D24" s="19">
        <v>12</v>
      </c>
      <c r="E24" s="20">
        <v>10</v>
      </c>
      <c r="F24" s="21" t="s">
        <v>23</v>
      </c>
      <c r="G24" s="23">
        <f t="shared" si="0"/>
        <v>120</v>
      </c>
    </row>
    <row r="25" spans="1:7" ht="31.5">
      <c r="A25" s="10">
        <v>10</v>
      </c>
      <c r="B25" s="18" t="s">
        <v>21</v>
      </c>
      <c r="C25" s="11" t="s">
        <v>35</v>
      </c>
      <c r="D25" s="19">
        <v>37</v>
      </c>
      <c r="E25" s="20">
        <v>11.62</v>
      </c>
      <c r="F25" s="21" t="s">
        <v>25</v>
      </c>
      <c r="G25" s="23">
        <f t="shared" si="0"/>
        <v>429.94</v>
      </c>
    </row>
    <row r="26" spans="1:7" ht="31.5">
      <c r="A26" s="10">
        <v>11</v>
      </c>
      <c r="B26" s="28" t="s">
        <v>36</v>
      </c>
      <c r="C26" s="11" t="s">
        <v>37</v>
      </c>
      <c r="D26" s="19">
        <v>40</v>
      </c>
      <c r="E26" s="29">
        <v>11</v>
      </c>
      <c r="F26" s="30" t="s">
        <v>38</v>
      </c>
      <c r="G26" s="23">
        <f t="shared" si="0"/>
        <v>440</v>
      </c>
    </row>
    <row r="27" spans="1:7" ht="21">
      <c r="A27" s="10">
        <v>12</v>
      </c>
      <c r="B27" s="18" t="s">
        <v>36</v>
      </c>
      <c r="C27" s="11" t="s">
        <v>39</v>
      </c>
      <c r="D27" s="19">
        <v>32</v>
      </c>
      <c r="E27" s="20">
        <v>17.8</v>
      </c>
      <c r="F27" s="21" t="s">
        <v>31</v>
      </c>
      <c r="G27" s="23">
        <f t="shared" si="0"/>
        <v>569.6</v>
      </c>
    </row>
    <row r="28" spans="1:7" ht="21.4" thickBot="1">
      <c r="A28" s="10">
        <v>13</v>
      </c>
      <c r="B28" s="18" t="s">
        <v>36</v>
      </c>
      <c r="C28" s="11" t="s">
        <v>40</v>
      </c>
      <c r="D28" s="19">
        <v>28</v>
      </c>
      <c r="E28" s="20">
        <v>13.6</v>
      </c>
      <c r="F28" s="21" t="s">
        <v>25</v>
      </c>
      <c r="G28" s="23">
        <f t="shared" si="0"/>
        <v>380.8</v>
      </c>
    </row>
    <row r="29" spans="1:7" ht="31.5" thickTop="1" thickBot="1">
      <c r="A29" s="34" t="s">
        <v>51</v>
      </c>
      <c r="B29" s="35"/>
      <c r="C29" s="35"/>
      <c r="D29" s="35"/>
      <c r="E29" s="35"/>
      <c r="F29" s="35"/>
      <c r="G29" s="36"/>
    </row>
    <row r="30" spans="1:7" ht="21.75" thickTop="1" thickBot="1">
      <c r="A30" s="37" t="s">
        <v>1</v>
      </c>
      <c r="B30" s="38" t="s">
        <v>15</v>
      </c>
      <c r="C30" s="39" t="s">
        <v>16</v>
      </c>
      <c r="D30" s="39" t="s">
        <v>17</v>
      </c>
      <c r="E30" s="38" t="s">
        <v>18</v>
      </c>
      <c r="F30" s="38" t="s">
        <v>19</v>
      </c>
      <c r="G30" s="40" t="s">
        <v>20</v>
      </c>
    </row>
    <row r="31" spans="1:7" ht="31.9" thickTop="1">
      <c r="A31" s="41">
        <v>1</v>
      </c>
      <c r="B31" s="42" t="s">
        <v>42</v>
      </c>
      <c r="C31" s="43" t="s">
        <v>43</v>
      </c>
      <c r="D31" s="44">
        <v>56</v>
      </c>
      <c r="E31" s="45">
        <v>25.8</v>
      </c>
      <c r="F31" s="46" t="s">
        <v>44</v>
      </c>
      <c r="G31" s="47">
        <f t="shared" ref="G31:G34" si="1">E31*D31</f>
        <v>1444.8</v>
      </c>
    </row>
    <row r="32" spans="1:7" ht="31.5">
      <c r="A32" s="48">
        <v>2</v>
      </c>
      <c r="B32" s="42" t="s">
        <v>42</v>
      </c>
      <c r="C32" s="43" t="s">
        <v>45</v>
      </c>
      <c r="D32" s="44">
        <v>56</v>
      </c>
      <c r="E32" s="45">
        <v>25.8</v>
      </c>
      <c r="F32" s="46" t="s">
        <v>44</v>
      </c>
      <c r="G32" s="47">
        <f t="shared" si="1"/>
        <v>1444.8</v>
      </c>
    </row>
    <row r="33" spans="1:7" ht="21">
      <c r="A33" s="48">
        <v>3</v>
      </c>
      <c r="B33" s="42" t="s">
        <v>46</v>
      </c>
      <c r="C33" s="43" t="s">
        <v>47</v>
      </c>
      <c r="D33" s="44">
        <v>60</v>
      </c>
      <c r="E33" s="45">
        <v>22.9</v>
      </c>
      <c r="F33" s="46" t="s">
        <v>48</v>
      </c>
      <c r="G33" s="47">
        <f t="shared" si="1"/>
        <v>1374</v>
      </c>
    </row>
    <row r="34" spans="1:7" ht="31.9" thickBot="1">
      <c r="A34" s="48">
        <v>4</v>
      </c>
      <c r="B34" s="49" t="s">
        <v>42</v>
      </c>
      <c r="C34" s="50" t="s">
        <v>49</v>
      </c>
      <c r="D34" s="51">
        <v>60</v>
      </c>
      <c r="E34" s="52">
        <v>13.28</v>
      </c>
      <c r="F34" s="53" t="s">
        <v>50</v>
      </c>
      <c r="G34" s="47">
        <f t="shared" si="1"/>
        <v>796.8</v>
      </c>
    </row>
    <row r="35" spans="1:7" ht="31.5" thickTop="1" thickBot="1">
      <c r="A35" s="34" t="s">
        <v>67</v>
      </c>
      <c r="B35" s="35"/>
      <c r="C35" s="35"/>
      <c r="D35" s="35"/>
      <c r="E35" s="35"/>
      <c r="F35" s="35"/>
      <c r="G35" s="36"/>
    </row>
    <row r="36" spans="1:7" ht="21.75" thickTop="1" thickBot="1">
      <c r="A36" s="37" t="s">
        <v>1</v>
      </c>
      <c r="B36" s="38" t="s">
        <v>15</v>
      </c>
      <c r="C36" s="39" t="s">
        <v>16</v>
      </c>
      <c r="D36" s="39" t="s">
        <v>17</v>
      </c>
      <c r="E36" s="38" t="s">
        <v>18</v>
      </c>
      <c r="F36" s="38" t="s">
        <v>19</v>
      </c>
      <c r="G36" s="40" t="s">
        <v>20</v>
      </c>
    </row>
    <row r="37" spans="1:7" ht="21.4" thickTop="1">
      <c r="A37" s="41">
        <v>1</v>
      </c>
      <c r="B37" s="49" t="s">
        <v>46</v>
      </c>
      <c r="C37" s="50" t="s">
        <v>52</v>
      </c>
      <c r="D37" s="54">
        <v>40</v>
      </c>
      <c r="E37" s="52">
        <v>23.6</v>
      </c>
      <c r="F37" s="52" t="s">
        <v>53</v>
      </c>
      <c r="G37" s="55">
        <f t="shared" ref="G37:G43" si="2">E37*D37</f>
        <v>944</v>
      </c>
    </row>
    <row r="38" spans="1:7" ht="31.5">
      <c r="A38" s="48">
        <v>2</v>
      </c>
      <c r="B38" s="56" t="s">
        <v>46</v>
      </c>
      <c r="C38" s="57" t="s">
        <v>54</v>
      </c>
      <c r="D38" s="58">
        <v>36</v>
      </c>
      <c r="E38" s="59">
        <v>26.25</v>
      </c>
      <c r="F38" s="59" t="s">
        <v>55</v>
      </c>
      <c r="G38" s="47">
        <f t="shared" si="2"/>
        <v>945</v>
      </c>
    </row>
    <row r="39" spans="1:7" ht="21">
      <c r="A39" s="48">
        <v>3</v>
      </c>
      <c r="B39" s="56" t="s">
        <v>46</v>
      </c>
      <c r="C39" s="57" t="s">
        <v>56</v>
      </c>
      <c r="D39" s="58">
        <v>36</v>
      </c>
      <c r="E39" s="59">
        <v>26.25</v>
      </c>
      <c r="F39" s="59" t="s">
        <v>57</v>
      </c>
      <c r="G39" s="47">
        <f t="shared" si="2"/>
        <v>945</v>
      </c>
    </row>
    <row r="40" spans="1:7" ht="31.5">
      <c r="A40" s="48">
        <v>4</v>
      </c>
      <c r="B40" s="42" t="s">
        <v>46</v>
      </c>
      <c r="C40" s="43" t="s">
        <v>58</v>
      </c>
      <c r="D40" s="60">
        <v>33</v>
      </c>
      <c r="E40" s="45">
        <v>23.66</v>
      </c>
      <c r="F40" s="61" t="s">
        <v>59</v>
      </c>
      <c r="G40" s="47">
        <f t="shared" si="2"/>
        <v>780.78</v>
      </c>
    </row>
    <row r="41" spans="1:7" ht="31.5">
      <c r="A41" s="48">
        <v>5</v>
      </c>
      <c r="B41" s="42" t="s">
        <v>46</v>
      </c>
      <c r="C41" s="43" t="s">
        <v>60</v>
      </c>
      <c r="D41" s="60">
        <v>22</v>
      </c>
      <c r="E41" s="45">
        <v>22.8</v>
      </c>
      <c r="F41" s="61" t="s">
        <v>61</v>
      </c>
      <c r="G41" s="47">
        <f t="shared" si="2"/>
        <v>501.6</v>
      </c>
    </row>
    <row r="42" spans="1:7" ht="31.5">
      <c r="A42" s="48">
        <v>6</v>
      </c>
      <c r="B42" s="42" t="s">
        <v>46</v>
      </c>
      <c r="C42" s="43" t="s">
        <v>62</v>
      </c>
      <c r="D42" s="60">
        <v>40</v>
      </c>
      <c r="E42" s="45">
        <v>23.66</v>
      </c>
      <c r="F42" s="61" t="s">
        <v>63</v>
      </c>
      <c r="G42" s="47">
        <f t="shared" si="2"/>
        <v>946.4</v>
      </c>
    </row>
    <row r="43" spans="1:7" ht="31.9" thickBot="1">
      <c r="A43" s="48">
        <v>7</v>
      </c>
      <c r="B43" s="42" t="s">
        <v>46</v>
      </c>
      <c r="C43" s="43" t="s">
        <v>64</v>
      </c>
      <c r="D43" s="60">
        <v>38</v>
      </c>
      <c r="E43" s="45">
        <v>23.73</v>
      </c>
      <c r="F43" s="61" t="s">
        <v>65</v>
      </c>
      <c r="G43" s="47">
        <f t="shared" si="2"/>
        <v>901.74</v>
      </c>
    </row>
    <row r="44" spans="1:7" ht="31.5" thickTop="1" thickBot="1">
      <c r="A44" s="34" t="s">
        <v>66</v>
      </c>
      <c r="B44" s="35"/>
      <c r="C44" s="35"/>
      <c r="D44" s="35"/>
      <c r="E44" s="35"/>
      <c r="F44" s="35"/>
      <c r="G44" s="36"/>
    </row>
    <row r="45" spans="1:7" ht="21.75" thickTop="1" thickBot="1">
      <c r="A45" s="37" t="s">
        <v>1</v>
      </c>
      <c r="B45" s="38" t="s">
        <v>15</v>
      </c>
      <c r="C45" s="39" t="s">
        <v>16</v>
      </c>
      <c r="D45" s="39" t="s">
        <v>17</v>
      </c>
      <c r="E45" s="38" t="s">
        <v>18</v>
      </c>
      <c r="F45" s="38" t="s">
        <v>19</v>
      </c>
      <c r="G45" s="40" t="s">
        <v>20</v>
      </c>
    </row>
    <row r="46" spans="1:7" ht="21.4" thickTop="1">
      <c r="A46" s="41">
        <v>1</v>
      </c>
      <c r="B46" s="42" t="s">
        <v>46</v>
      </c>
      <c r="C46" s="43" t="s">
        <v>68</v>
      </c>
      <c r="D46" s="60">
        <v>32</v>
      </c>
      <c r="E46" s="45">
        <v>22</v>
      </c>
      <c r="F46" s="61" t="s">
        <v>69</v>
      </c>
      <c r="G46" s="55">
        <f t="shared" ref="G46:G48" si="3">E46*D46</f>
        <v>704</v>
      </c>
    </row>
    <row r="47" spans="1:7" ht="21">
      <c r="A47" s="48">
        <v>2</v>
      </c>
      <c r="B47" s="42" t="s">
        <v>46</v>
      </c>
      <c r="C47" s="43" t="s">
        <v>70</v>
      </c>
      <c r="D47" s="60">
        <v>28</v>
      </c>
      <c r="E47" s="45">
        <v>25</v>
      </c>
      <c r="F47" s="61" t="s">
        <v>71</v>
      </c>
      <c r="G47" s="47">
        <f t="shared" si="3"/>
        <v>700</v>
      </c>
    </row>
    <row r="48" spans="1:7" ht="31.9" thickBot="1">
      <c r="A48" s="48">
        <v>3</v>
      </c>
      <c r="B48" s="42" t="s">
        <v>72</v>
      </c>
      <c r="C48" s="43" t="s">
        <v>73</v>
      </c>
      <c r="D48" s="60">
        <v>1</v>
      </c>
      <c r="E48" s="45">
        <v>760</v>
      </c>
      <c r="F48" s="61" t="s">
        <v>74</v>
      </c>
      <c r="G48" s="47">
        <f t="shared" si="3"/>
        <v>760</v>
      </c>
    </row>
    <row r="49" spans="1:8" ht="31.5" thickTop="1" thickBot="1">
      <c r="A49" s="34" t="s">
        <v>80</v>
      </c>
      <c r="B49" s="35"/>
      <c r="C49" s="35"/>
      <c r="D49" s="35"/>
      <c r="E49" s="35"/>
      <c r="F49" s="35"/>
      <c r="G49" s="36"/>
    </row>
    <row r="50" spans="1:8" ht="21.75" thickTop="1" thickBot="1">
      <c r="A50" s="37" t="s">
        <v>1</v>
      </c>
      <c r="B50" s="38" t="s">
        <v>15</v>
      </c>
      <c r="C50" s="38" t="s">
        <v>75</v>
      </c>
      <c r="D50" s="38" t="s">
        <v>18</v>
      </c>
      <c r="E50" s="38" t="s">
        <v>19</v>
      </c>
      <c r="F50" s="40" t="s">
        <v>75</v>
      </c>
    </row>
    <row r="51" spans="1:8" ht="21.75" thickTop="1" thickBot="1">
      <c r="A51" s="41">
        <v>1</v>
      </c>
      <c r="B51" s="62" t="s">
        <v>76</v>
      </c>
      <c r="C51" s="63">
        <v>52</v>
      </c>
      <c r="D51" s="45"/>
      <c r="E51" s="61" t="s">
        <v>77</v>
      </c>
      <c r="F51" s="55">
        <f t="shared" ref="F51:F54" si="4">C51</f>
        <v>52</v>
      </c>
    </row>
    <row r="52" spans="1:8" ht="21.75" thickTop="1" thickBot="1">
      <c r="A52" s="48">
        <v>2</v>
      </c>
      <c r="B52" s="62" t="s">
        <v>76</v>
      </c>
      <c r="C52" s="63">
        <v>50</v>
      </c>
      <c r="D52" s="45"/>
      <c r="E52" s="61" t="s">
        <v>78</v>
      </c>
      <c r="F52" s="55">
        <f t="shared" si="4"/>
        <v>50</v>
      </c>
    </row>
    <row r="53" spans="1:8" ht="21.75" thickTop="1" thickBot="1">
      <c r="A53" s="48">
        <v>3</v>
      </c>
      <c r="B53" s="62" t="s">
        <v>76</v>
      </c>
      <c r="C53" s="63">
        <v>54</v>
      </c>
      <c r="D53" s="45"/>
      <c r="E53" s="61" t="s">
        <v>79</v>
      </c>
      <c r="F53" s="55">
        <f t="shared" si="4"/>
        <v>54</v>
      </c>
    </row>
    <row r="54" spans="1:8" ht="21.75" thickTop="1" thickBot="1">
      <c r="A54" s="48">
        <v>4</v>
      </c>
      <c r="B54" s="62" t="s">
        <v>76</v>
      </c>
      <c r="C54" s="63">
        <v>61</v>
      </c>
      <c r="D54" s="45"/>
      <c r="E54" s="61" t="s">
        <v>79</v>
      </c>
      <c r="F54" s="55">
        <f t="shared" si="4"/>
        <v>61</v>
      </c>
    </row>
    <row r="55" spans="1:8" ht="31.5" thickTop="1" thickBot="1">
      <c r="A55" s="34" t="s">
        <v>11</v>
      </c>
      <c r="B55" s="35"/>
      <c r="C55" s="35"/>
      <c r="D55" s="35"/>
      <c r="E55" s="35"/>
      <c r="F55" s="35"/>
      <c r="G55" s="36"/>
    </row>
    <row r="56" spans="1:8" ht="21.75" thickTop="1" thickBot="1">
      <c r="A56" s="37" t="s">
        <v>1</v>
      </c>
      <c r="B56" s="38" t="s">
        <v>81</v>
      </c>
      <c r="C56" s="38" t="s">
        <v>82</v>
      </c>
      <c r="D56" s="39" t="s">
        <v>83</v>
      </c>
      <c r="E56" s="39" t="s">
        <v>84</v>
      </c>
      <c r="F56" s="38" t="s">
        <v>85</v>
      </c>
      <c r="G56" s="64" t="s">
        <v>86</v>
      </c>
      <c r="H56" s="65" t="s">
        <v>87</v>
      </c>
    </row>
    <row r="57" spans="1:8" ht="48" thickTop="1" thickBot="1">
      <c r="A57" s="41">
        <v>1</v>
      </c>
      <c r="B57" s="62" t="s">
        <v>88</v>
      </c>
      <c r="C57" s="62" t="s">
        <v>89</v>
      </c>
      <c r="D57" s="60">
        <v>14</v>
      </c>
      <c r="E57" s="66" t="s">
        <v>90</v>
      </c>
      <c r="F57" s="61"/>
      <c r="G57" s="67" t="s">
        <v>91</v>
      </c>
      <c r="H57" s="65">
        <v>8900</v>
      </c>
    </row>
    <row r="58" spans="1:8" ht="31.9" thickBot="1">
      <c r="A58" s="48">
        <v>2</v>
      </c>
      <c r="B58" s="62" t="s">
        <v>88</v>
      </c>
      <c r="C58" s="62" t="s">
        <v>92</v>
      </c>
      <c r="D58" s="60">
        <v>14</v>
      </c>
      <c r="E58" s="66" t="s">
        <v>90</v>
      </c>
      <c r="F58" s="61"/>
      <c r="G58" s="68" t="s">
        <v>93</v>
      </c>
      <c r="H58" s="65">
        <v>8900</v>
      </c>
    </row>
    <row r="59" spans="1:8" ht="31.9" thickBot="1">
      <c r="A59" s="48">
        <v>3</v>
      </c>
      <c r="B59" s="62" t="s">
        <v>88</v>
      </c>
      <c r="C59" s="62" t="s">
        <v>94</v>
      </c>
      <c r="D59" s="60">
        <v>14</v>
      </c>
      <c r="E59" s="66" t="s">
        <v>90</v>
      </c>
      <c r="F59" s="61"/>
      <c r="G59" s="68" t="s">
        <v>95</v>
      </c>
      <c r="H59" s="65">
        <v>12500</v>
      </c>
    </row>
    <row r="60" spans="1:8" ht="31.9" thickBot="1">
      <c r="A60" s="48">
        <v>4</v>
      </c>
      <c r="B60" s="62" t="s">
        <v>88</v>
      </c>
      <c r="C60" s="62" t="s">
        <v>96</v>
      </c>
      <c r="D60" s="60">
        <v>14</v>
      </c>
      <c r="E60" s="66" t="s">
        <v>90</v>
      </c>
      <c r="F60" s="61"/>
      <c r="G60" s="68" t="s">
        <v>97</v>
      </c>
      <c r="H60" s="65">
        <v>16100</v>
      </c>
    </row>
    <row r="61" spans="1:8" ht="31.9" thickBot="1">
      <c r="A61" s="48">
        <v>5</v>
      </c>
      <c r="B61" s="62" t="s">
        <v>88</v>
      </c>
      <c r="C61" s="62" t="s">
        <v>98</v>
      </c>
      <c r="D61" s="60">
        <v>17</v>
      </c>
      <c r="E61" s="66" t="s">
        <v>99</v>
      </c>
      <c r="F61" s="61" t="s">
        <v>100</v>
      </c>
      <c r="G61" s="68" t="s">
        <v>101</v>
      </c>
      <c r="H61" s="65">
        <v>19500</v>
      </c>
    </row>
    <row r="62" spans="1:8" ht="31.9" thickBot="1">
      <c r="A62" s="48">
        <v>6</v>
      </c>
      <c r="B62" s="62" t="s">
        <v>88</v>
      </c>
      <c r="C62" s="62" t="s">
        <v>102</v>
      </c>
      <c r="D62" s="60">
        <v>17</v>
      </c>
      <c r="E62" s="66" t="s">
        <v>99</v>
      </c>
      <c r="F62" s="61" t="s">
        <v>100</v>
      </c>
      <c r="G62" s="68" t="s">
        <v>103</v>
      </c>
      <c r="H62" s="65">
        <v>18250</v>
      </c>
    </row>
    <row r="63" spans="1:8" ht="31.9" thickBot="1">
      <c r="A63" s="48">
        <v>7</v>
      </c>
      <c r="B63" s="62" t="s">
        <v>88</v>
      </c>
      <c r="C63" s="62" t="s">
        <v>104</v>
      </c>
      <c r="D63" s="60">
        <v>18</v>
      </c>
      <c r="E63" s="66" t="s">
        <v>90</v>
      </c>
      <c r="F63" s="61" t="s">
        <v>105</v>
      </c>
      <c r="G63" s="68" t="s">
        <v>106</v>
      </c>
      <c r="H63" s="65">
        <v>17750</v>
      </c>
    </row>
    <row r="64" spans="1:8" ht="31.9" thickBot="1">
      <c r="A64" s="48">
        <v>8</v>
      </c>
      <c r="B64" s="62" t="s">
        <v>88</v>
      </c>
      <c r="C64" s="62" t="s">
        <v>107</v>
      </c>
      <c r="D64" s="60">
        <v>18</v>
      </c>
      <c r="E64" s="66" t="s">
        <v>90</v>
      </c>
      <c r="F64" s="61" t="s">
        <v>105</v>
      </c>
      <c r="G64" s="68" t="s">
        <v>108</v>
      </c>
      <c r="H64" s="65">
        <v>16500</v>
      </c>
    </row>
    <row r="65" spans="1:8" ht="36.4" thickBot="1">
      <c r="A65" s="48">
        <v>9</v>
      </c>
      <c r="B65" s="62" t="s">
        <v>88</v>
      </c>
      <c r="C65" s="62" t="s">
        <v>109</v>
      </c>
      <c r="D65" s="60">
        <v>27</v>
      </c>
      <c r="E65" s="69" t="s">
        <v>110</v>
      </c>
      <c r="F65" s="61" t="s">
        <v>111</v>
      </c>
      <c r="G65" s="68" t="s">
        <v>112</v>
      </c>
      <c r="H65" s="65">
        <v>24500</v>
      </c>
    </row>
    <row r="66" spans="1:8" ht="36.4" thickBot="1">
      <c r="A66" s="48">
        <v>10</v>
      </c>
      <c r="B66" s="62" t="s">
        <v>88</v>
      </c>
      <c r="C66" s="62" t="s">
        <v>113</v>
      </c>
      <c r="D66" s="44">
        <v>27</v>
      </c>
      <c r="E66" s="69" t="s">
        <v>110</v>
      </c>
      <c r="F66" s="61" t="s">
        <v>111</v>
      </c>
      <c r="G66" s="68" t="s">
        <v>114</v>
      </c>
      <c r="H66" s="65">
        <v>23250</v>
      </c>
    </row>
    <row r="67" spans="1:8" ht="21.4" thickBot="1">
      <c r="A67" s="48">
        <v>11</v>
      </c>
      <c r="B67" s="62" t="s">
        <v>115</v>
      </c>
      <c r="C67" s="62" t="s">
        <v>116</v>
      </c>
      <c r="D67" s="44">
        <v>5</v>
      </c>
      <c r="E67" s="66" t="s">
        <v>90</v>
      </c>
      <c r="F67" s="61"/>
      <c r="G67" s="68" t="s">
        <v>91</v>
      </c>
      <c r="H67" s="65"/>
    </row>
    <row r="68" spans="1:8" ht="31.9" thickBot="1">
      <c r="A68" s="48">
        <v>12</v>
      </c>
      <c r="B68" s="62" t="s">
        <v>117</v>
      </c>
      <c r="C68" s="62" t="s">
        <v>116</v>
      </c>
      <c r="D68" s="44">
        <v>3</v>
      </c>
      <c r="E68" s="66" t="s">
        <v>99</v>
      </c>
      <c r="F68" s="61"/>
      <c r="G68" s="68" t="s">
        <v>93</v>
      </c>
      <c r="H68" s="65"/>
    </row>
    <row r="69" spans="1:8" ht="31.5" thickTop="1" thickBot="1">
      <c r="A69" s="34" t="s">
        <v>12</v>
      </c>
      <c r="B69" s="35"/>
      <c r="C69" s="35"/>
      <c r="D69" s="35"/>
      <c r="E69" s="35"/>
      <c r="F69" s="35"/>
      <c r="G69" s="36"/>
    </row>
    <row r="70" spans="1:8" ht="21.75" thickTop="1" thickBot="1">
      <c r="A70" s="37" t="s">
        <v>1</v>
      </c>
      <c r="B70" s="38" t="s">
        <v>15</v>
      </c>
      <c r="C70" s="38" t="s">
        <v>118</v>
      </c>
      <c r="D70" s="38" t="s">
        <v>119</v>
      </c>
      <c r="E70" s="38" t="s">
        <v>120</v>
      </c>
      <c r="F70" s="38" t="s">
        <v>121</v>
      </c>
      <c r="G70" s="40" t="s">
        <v>122</v>
      </c>
    </row>
    <row r="71" spans="1:8" ht="21.4" thickTop="1">
      <c r="A71" s="41">
        <v>1</v>
      </c>
      <c r="B71" s="62" t="s">
        <v>123</v>
      </c>
      <c r="C71" s="62" t="s">
        <v>124</v>
      </c>
      <c r="D71" s="63">
        <v>1</v>
      </c>
      <c r="E71" s="45">
        <v>1</v>
      </c>
      <c r="F71" s="61" t="s">
        <v>125</v>
      </c>
      <c r="G71" s="55">
        <f t="shared" ref="G71:G77" si="5">E71*D71</f>
        <v>1</v>
      </c>
    </row>
    <row r="72" spans="1:8" ht="21">
      <c r="A72" s="48">
        <v>2</v>
      </c>
      <c r="B72" s="62" t="s">
        <v>123</v>
      </c>
      <c r="C72" s="62" t="s">
        <v>126</v>
      </c>
      <c r="D72" s="63">
        <v>1</v>
      </c>
      <c r="E72" s="45">
        <v>1</v>
      </c>
      <c r="F72" s="61" t="s">
        <v>127</v>
      </c>
      <c r="G72" s="47">
        <f t="shared" si="5"/>
        <v>1</v>
      </c>
    </row>
    <row r="73" spans="1:8" ht="21">
      <c r="A73" s="48">
        <v>3</v>
      </c>
      <c r="B73" s="62" t="s">
        <v>128</v>
      </c>
      <c r="C73" s="62" t="s">
        <v>129</v>
      </c>
      <c r="D73" s="63">
        <v>3</v>
      </c>
      <c r="E73" s="45">
        <v>1</v>
      </c>
      <c r="F73" s="61"/>
      <c r="G73" s="47">
        <f t="shared" si="5"/>
        <v>3</v>
      </c>
    </row>
    <row r="74" spans="1:8" ht="21">
      <c r="A74" s="48">
        <v>4</v>
      </c>
      <c r="B74" s="62" t="s">
        <v>130</v>
      </c>
      <c r="C74" s="62" t="s">
        <v>131</v>
      </c>
      <c r="D74" s="63">
        <v>1</v>
      </c>
      <c r="E74" s="45">
        <v>1</v>
      </c>
      <c r="F74" s="61" t="s">
        <v>132</v>
      </c>
      <c r="G74" s="47">
        <f t="shared" si="5"/>
        <v>1</v>
      </c>
    </row>
    <row r="75" spans="1:8" ht="21">
      <c r="A75" s="48">
        <v>5</v>
      </c>
      <c r="B75" s="62" t="s">
        <v>133</v>
      </c>
      <c r="C75" s="62" t="s">
        <v>134</v>
      </c>
      <c r="D75" s="63">
        <v>1</v>
      </c>
      <c r="E75" s="45">
        <v>1</v>
      </c>
      <c r="F75" s="61" t="s">
        <v>135</v>
      </c>
      <c r="G75" s="47">
        <f t="shared" si="5"/>
        <v>1</v>
      </c>
    </row>
    <row r="76" spans="1:8" ht="21">
      <c r="A76" s="48">
        <v>6</v>
      </c>
      <c r="B76" s="62" t="s">
        <v>133</v>
      </c>
      <c r="C76" s="62" t="s">
        <v>126</v>
      </c>
      <c r="D76" s="63">
        <v>1</v>
      </c>
      <c r="E76" s="45">
        <v>1</v>
      </c>
      <c r="F76" s="61" t="s">
        <v>136</v>
      </c>
      <c r="G76" s="47">
        <f t="shared" si="5"/>
        <v>1</v>
      </c>
    </row>
    <row r="77" spans="1:8" ht="31.9" thickBot="1">
      <c r="A77" s="48">
        <v>7</v>
      </c>
      <c r="B77" s="62" t="s">
        <v>137</v>
      </c>
      <c r="C77" s="62" t="s">
        <v>138</v>
      </c>
      <c r="D77" s="63">
        <v>1</v>
      </c>
      <c r="E77" s="45">
        <v>1</v>
      </c>
      <c r="F77" s="61" t="s">
        <v>139</v>
      </c>
      <c r="G77" s="47">
        <f t="shared" si="5"/>
        <v>1</v>
      </c>
    </row>
    <row r="78" spans="1:8" ht="31.5" thickTop="1" thickBot="1">
      <c r="A78" s="34" t="s">
        <v>140</v>
      </c>
      <c r="B78" s="35"/>
      <c r="C78" s="35"/>
      <c r="D78" s="35"/>
      <c r="E78" s="35"/>
      <c r="F78" s="35"/>
      <c r="G78" s="36"/>
    </row>
    <row r="79" spans="1:8" ht="21.75" thickTop="1" thickBot="1">
      <c r="A79" s="37" t="s">
        <v>1</v>
      </c>
      <c r="B79" s="38" t="s">
        <v>15</v>
      </c>
      <c r="C79" s="38" t="s">
        <v>118</v>
      </c>
      <c r="D79" s="39" t="s">
        <v>119</v>
      </c>
      <c r="E79" s="39" t="s">
        <v>120</v>
      </c>
      <c r="F79" s="70" t="s">
        <v>121</v>
      </c>
      <c r="G79" s="40" t="s">
        <v>122</v>
      </c>
    </row>
    <row r="80" spans="1:8" ht="90.4" thickTop="1">
      <c r="A80" s="41">
        <v>1</v>
      </c>
      <c r="B80" s="62" t="s">
        <v>141</v>
      </c>
      <c r="C80" s="62" t="s">
        <v>142</v>
      </c>
      <c r="D80" s="44">
        <v>1</v>
      </c>
      <c r="E80" s="66">
        <v>1</v>
      </c>
      <c r="F80" s="46" t="s">
        <v>143</v>
      </c>
      <c r="G80" s="55">
        <f t="shared" ref="G80:G109" si="6">E80*D80</f>
        <v>1</v>
      </c>
    </row>
    <row r="81" spans="1:7" ht="47.25">
      <c r="A81" s="48">
        <v>2</v>
      </c>
      <c r="B81" s="62" t="s">
        <v>144</v>
      </c>
      <c r="C81" s="62" t="s">
        <v>145</v>
      </c>
      <c r="D81" s="44">
        <v>6</v>
      </c>
      <c r="E81" s="66">
        <v>1</v>
      </c>
      <c r="F81" s="46" t="s">
        <v>163</v>
      </c>
      <c r="G81" s="47">
        <f t="shared" si="6"/>
        <v>6</v>
      </c>
    </row>
    <row r="82" spans="1:7" ht="36">
      <c r="A82" s="48">
        <v>3</v>
      </c>
      <c r="B82" s="62" t="s">
        <v>146</v>
      </c>
      <c r="C82" s="62" t="s">
        <v>147</v>
      </c>
      <c r="D82" s="60">
        <v>2</v>
      </c>
      <c r="E82" s="66">
        <v>1</v>
      </c>
      <c r="F82" s="46" t="s">
        <v>148</v>
      </c>
      <c r="G82" s="47">
        <f t="shared" si="6"/>
        <v>2</v>
      </c>
    </row>
    <row r="83" spans="1:7" ht="108">
      <c r="A83" s="48">
        <v>4</v>
      </c>
      <c r="B83" s="62" t="s">
        <v>146</v>
      </c>
      <c r="C83" s="62" t="s">
        <v>149</v>
      </c>
      <c r="D83" s="60">
        <v>4</v>
      </c>
      <c r="E83" s="66">
        <v>1</v>
      </c>
      <c r="F83" s="46" t="s">
        <v>150</v>
      </c>
      <c r="G83" s="47">
        <f t="shared" si="6"/>
        <v>4</v>
      </c>
    </row>
    <row r="84" spans="1:7" ht="126">
      <c r="A84" s="48">
        <v>5</v>
      </c>
      <c r="B84" s="62" t="s">
        <v>146</v>
      </c>
      <c r="C84" s="62" t="s">
        <v>151</v>
      </c>
      <c r="D84" s="60">
        <v>4</v>
      </c>
      <c r="E84" s="66">
        <v>1</v>
      </c>
      <c r="F84" s="46" t="s">
        <v>152</v>
      </c>
      <c r="G84" s="47">
        <f t="shared" si="6"/>
        <v>4</v>
      </c>
    </row>
    <row r="85" spans="1:7" ht="90.4" thickBot="1">
      <c r="A85" s="48">
        <v>6</v>
      </c>
      <c r="B85" s="62" t="s">
        <v>146</v>
      </c>
      <c r="C85" s="62" t="s">
        <v>153</v>
      </c>
      <c r="D85" s="60">
        <v>3</v>
      </c>
      <c r="E85" s="66">
        <v>1</v>
      </c>
      <c r="F85" s="46" t="s">
        <v>154</v>
      </c>
      <c r="G85" s="47">
        <f t="shared" si="6"/>
        <v>3</v>
      </c>
    </row>
    <row r="86" spans="1:7" ht="36.4" thickTop="1">
      <c r="A86" s="48">
        <v>7</v>
      </c>
      <c r="B86" s="71" t="s">
        <v>146</v>
      </c>
      <c r="C86" s="72" t="s">
        <v>155</v>
      </c>
      <c r="D86" s="73">
        <v>1</v>
      </c>
      <c r="E86" s="74">
        <v>1</v>
      </c>
      <c r="F86" s="75" t="s">
        <v>156</v>
      </c>
      <c r="G86" s="47">
        <f t="shared" si="6"/>
        <v>1</v>
      </c>
    </row>
    <row r="87" spans="1:7" ht="21">
      <c r="A87" s="48">
        <v>8</v>
      </c>
      <c r="B87" s="76" t="s">
        <v>146</v>
      </c>
      <c r="C87" s="77" t="s">
        <v>157</v>
      </c>
      <c r="D87" s="58">
        <v>1</v>
      </c>
      <c r="E87" s="78">
        <v>1</v>
      </c>
      <c r="F87" s="79" t="s">
        <v>158</v>
      </c>
      <c r="G87" s="47">
        <f t="shared" si="6"/>
        <v>1</v>
      </c>
    </row>
    <row r="88" spans="1:7" ht="31.5">
      <c r="A88" s="48">
        <v>9</v>
      </c>
      <c r="B88" s="76" t="s">
        <v>159</v>
      </c>
      <c r="C88" s="77" t="s">
        <v>160</v>
      </c>
      <c r="D88" s="80">
        <v>2</v>
      </c>
      <c r="E88" s="78">
        <v>1</v>
      </c>
      <c r="F88" s="79"/>
      <c r="G88" s="47">
        <f t="shared" si="6"/>
        <v>2</v>
      </c>
    </row>
    <row r="89" spans="1:7" ht="31.5">
      <c r="A89" s="48">
        <v>10</v>
      </c>
      <c r="B89" s="81" t="s">
        <v>161</v>
      </c>
      <c r="C89" s="82" t="s">
        <v>162</v>
      </c>
      <c r="D89" s="54">
        <v>2</v>
      </c>
      <c r="E89" s="83">
        <v>24</v>
      </c>
      <c r="F89" s="52" t="s">
        <v>163</v>
      </c>
      <c r="G89" s="47">
        <f t="shared" si="6"/>
        <v>48</v>
      </c>
    </row>
    <row r="90" spans="1:7" ht="21">
      <c r="A90" s="48">
        <v>11</v>
      </c>
      <c r="B90" s="81" t="s">
        <v>161</v>
      </c>
      <c r="C90" s="81" t="s">
        <v>164</v>
      </c>
      <c r="D90" s="60">
        <v>15</v>
      </c>
      <c r="E90" s="66">
        <v>6</v>
      </c>
      <c r="F90" s="84" t="s">
        <v>165</v>
      </c>
      <c r="G90" s="47">
        <f t="shared" si="6"/>
        <v>90</v>
      </c>
    </row>
    <row r="91" spans="1:7" ht="21">
      <c r="A91" s="48">
        <v>12</v>
      </c>
      <c r="B91" s="62" t="s">
        <v>166</v>
      </c>
      <c r="C91" s="62" t="s">
        <v>167</v>
      </c>
      <c r="D91" s="44">
        <v>1</v>
      </c>
      <c r="E91" s="66">
        <v>12</v>
      </c>
      <c r="F91" s="46"/>
      <c r="G91" s="47">
        <f t="shared" si="6"/>
        <v>12</v>
      </c>
    </row>
    <row r="92" spans="1:7" ht="21">
      <c r="A92" s="48">
        <f t="shared" ref="A92:A109" si="7">A91+1</f>
        <v>13</v>
      </c>
      <c r="B92" s="62" t="s">
        <v>168</v>
      </c>
      <c r="C92" s="62" t="s">
        <v>169</v>
      </c>
      <c r="D92" s="44">
        <v>1</v>
      </c>
      <c r="E92" s="66">
        <v>10</v>
      </c>
      <c r="F92" s="46" t="s">
        <v>170</v>
      </c>
      <c r="G92" s="47">
        <f t="shared" si="6"/>
        <v>10</v>
      </c>
    </row>
    <row r="93" spans="1:7" ht="54">
      <c r="A93" s="48">
        <f t="shared" si="7"/>
        <v>14</v>
      </c>
      <c r="B93" s="62" t="s">
        <v>171</v>
      </c>
      <c r="C93" s="62" t="s">
        <v>172</v>
      </c>
      <c r="D93" s="44">
        <v>4</v>
      </c>
      <c r="E93" s="66">
        <v>1</v>
      </c>
      <c r="F93" s="46" t="s">
        <v>173</v>
      </c>
      <c r="G93" s="47">
        <f t="shared" si="6"/>
        <v>4</v>
      </c>
    </row>
    <row r="94" spans="1:7" ht="36">
      <c r="A94" s="48">
        <f t="shared" si="7"/>
        <v>15</v>
      </c>
      <c r="B94" s="62" t="s">
        <v>174</v>
      </c>
      <c r="C94" s="62" t="s">
        <v>175</v>
      </c>
      <c r="D94" s="44">
        <v>1</v>
      </c>
      <c r="E94" s="66">
        <v>1</v>
      </c>
      <c r="F94" s="46" t="s">
        <v>176</v>
      </c>
      <c r="G94" s="47">
        <f t="shared" si="6"/>
        <v>1</v>
      </c>
    </row>
    <row r="95" spans="1:7" ht="47.25">
      <c r="A95" s="48">
        <f t="shared" si="7"/>
        <v>16</v>
      </c>
      <c r="B95" s="62" t="s">
        <v>174</v>
      </c>
      <c r="C95" s="62" t="s">
        <v>177</v>
      </c>
      <c r="D95" s="44">
        <v>1</v>
      </c>
      <c r="E95" s="66">
        <v>3</v>
      </c>
      <c r="F95" s="46" t="s">
        <v>178</v>
      </c>
      <c r="G95" s="47">
        <f t="shared" si="6"/>
        <v>3</v>
      </c>
    </row>
    <row r="96" spans="1:7" ht="36">
      <c r="A96" s="48">
        <f t="shared" si="7"/>
        <v>17</v>
      </c>
      <c r="B96" s="62" t="s">
        <v>174</v>
      </c>
      <c r="C96" s="62" t="s">
        <v>179</v>
      </c>
      <c r="D96" s="44">
        <v>6</v>
      </c>
      <c r="E96" s="66">
        <v>1</v>
      </c>
      <c r="F96" s="46" t="s">
        <v>176</v>
      </c>
      <c r="G96" s="47">
        <f t="shared" si="6"/>
        <v>6</v>
      </c>
    </row>
    <row r="97" spans="1:7" ht="31.5">
      <c r="A97" s="48">
        <f t="shared" si="7"/>
        <v>18</v>
      </c>
      <c r="B97" s="62" t="s">
        <v>174</v>
      </c>
      <c r="C97" s="62" t="s">
        <v>180</v>
      </c>
      <c r="D97" s="44">
        <v>1</v>
      </c>
      <c r="E97" s="66">
        <v>3</v>
      </c>
      <c r="F97" s="46" t="s">
        <v>178</v>
      </c>
      <c r="G97" s="47">
        <f t="shared" si="6"/>
        <v>3</v>
      </c>
    </row>
    <row r="98" spans="1:7" ht="36">
      <c r="A98" s="48">
        <f t="shared" si="7"/>
        <v>19</v>
      </c>
      <c r="B98" s="62" t="s">
        <v>174</v>
      </c>
      <c r="C98" s="62" t="s">
        <v>181</v>
      </c>
      <c r="D98" s="44">
        <v>6</v>
      </c>
      <c r="E98" s="66">
        <v>1</v>
      </c>
      <c r="F98" s="46" t="s">
        <v>182</v>
      </c>
      <c r="G98" s="47">
        <f t="shared" si="6"/>
        <v>6</v>
      </c>
    </row>
    <row r="99" spans="1:7" ht="36">
      <c r="A99" s="48">
        <f t="shared" si="7"/>
        <v>20</v>
      </c>
      <c r="B99" s="62" t="s">
        <v>174</v>
      </c>
      <c r="C99" s="62" t="s">
        <v>183</v>
      </c>
      <c r="D99" s="44">
        <v>6</v>
      </c>
      <c r="E99" s="66">
        <v>1</v>
      </c>
      <c r="F99" s="46" t="s">
        <v>176</v>
      </c>
      <c r="G99" s="47">
        <f t="shared" si="6"/>
        <v>6</v>
      </c>
    </row>
    <row r="100" spans="1:7" ht="31.5">
      <c r="A100" s="48">
        <f t="shared" si="7"/>
        <v>21</v>
      </c>
      <c r="B100" s="62" t="s">
        <v>174</v>
      </c>
      <c r="C100" s="62" t="s">
        <v>184</v>
      </c>
      <c r="D100" s="44">
        <v>6</v>
      </c>
      <c r="E100" s="66">
        <v>1</v>
      </c>
      <c r="F100" s="46" t="s">
        <v>178</v>
      </c>
      <c r="G100" s="47">
        <f t="shared" si="6"/>
        <v>6</v>
      </c>
    </row>
    <row r="101" spans="1:7" ht="36">
      <c r="A101" s="48">
        <f t="shared" si="7"/>
        <v>22</v>
      </c>
      <c r="B101" s="62" t="s">
        <v>174</v>
      </c>
      <c r="C101" s="62" t="s">
        <v>184</v>
      </c>
      <c r="D101" s="44">
        <v>1</v>
      </c>
      <c r="E101" s="66">
        <v>6</v>
      </c>
      <c r="F101" s="46" t="s">
        <v>185</v>
      </c>
      <c r="G101" s="47">
        <f t="shared" si="6"/>
        <v>6</v>
      </c>
    </row>
    <row r="102" spans="1:7" ht="36">
      <c r="A102" s="48">
        <f t="shared" si="7"/>
        <v>23</v>
      </c>
      <c r="B102" s="62" t="s">
        <v>174</v>
      </c>
      <c r="C102" s="62" t="s">
        <v>186</v>
      </c>
      <c r="D102" s="44">
        <v>1</v>
      </c>
      <c r="E102" s="66">
        <v>6</v>
      </c>
      <c r="F102" s="46" t="s">
        <v>182</v>
      </c>
      <c r="G102" s="47">
        <f t="shared" si="6"/>
        <v>6</v>
      </c>
    </row>
    <row r="103" spans="1:7" ht="36">
      <c r="A103" s="48">
        <f t="shared" si="7"/>
        <v>24</v>
      </c>
      <c r="B103" s="62" t="s">
        <v>187</v>
      </c>
      <c r="C103" s="62" t="s">
        <v>188</v>
      </c>
      <c r="D103" s="44">
        <v>2</v>
      </c>
      <c r="E103" s="66">
        <v>4</v>
      </c>
      <c r="F103" s="46" t="s">
        <v>189</v>
      </c>
      <c r="G103" s="47">
        <f t="shared" si="6"/>
        <v>8</v>
      </c>
    </row>
    <row r="104" spans="1:7" ht="54">
      <c r="A104" s="48">
        <f t="shared" si="7"/>
        <v>25</v>
      </c>
      <c r="B104" s="62" t="s">
        <v>187</v>
      </c>
      <c r="C104" s="62" t="s">
        <v>190</v>
      </c>
      <c r="D104" s="44">
        <v>2</v>
      </c>
      <c r="E104" s="66">
        <v>1</v>
      </c>
      <c r="F104" s="46" t="s">
        <v>191</v>
      </c>
      <c r="G104" s="47">
        <f t="shared" si="6"/>
        <v>2</v>
      </c>
    </row>
    <row r="105" spans="1:7" ht="54">
      <c r="A105" s="48">
        <f t="shared" si="7"/>
        <v>26</v>
      </c>
      <c r="B105" s="62" t="s">
        <v>187</v>
      </c>
      <c r="C105" s="62" t="s">
        <v>190</v>
      </c>
      <c r="D105" s="44">
        <v>2</v>
      </c>
      <c r="E105" s="66">
        <v>1</v>
      </c>
      <c r="F105" s="46" t="s">
        <v>192</v>
      </c>
      <c r="G105" s="47">
        <f t="shared" si="6"/>
        <v>2</v>
      </c>
    </row>
    <row r="106" spans="1:7" ht="31.5">
      <c r="A106" s="48">
        <f t="shared" si="7"/>
        <v>27</v>
      </c>
      <c r="B106" s="81" t="s">
        <v>193</v>
      </c>
      <c r="C106" s="81" t="s">
        <v>194</v>
      </c>
      <c r="D106" s="60">
        <v>4</v>
      </c>
      <c r="E106" s="85">
        <v>1</v>
      </c>
      <c r="F106" s="84" t="s">
        <v>195</v>
      </c>
      <c r="G106" s="47">
        <f t="shared" si="6"/>
        <v>4</v>
      </c>
    </row>
    <row r="107" spans="1:7" ht="31.5">
      <c r="A107" s="48">
        <f t="shared" si="7"/>
        <v>28</v>
      </c>
      <c r="B107" s="81" t="s">
        <v>193</v>
      </c>
      <c r="C107" s="81" t="s">
        <v>194</v>
      </c>
      <c r="D107" s="60">
        <v>8</v>
      </c>
      <c r="E107" s="85">
        <v>1</v>
      </c>
      <c r="F107" s="84" t="s">
        <v>163</v>
      </c>
      <c r="G107" s="47">
        <f t="shared" si="6"/>
        <v>8</v>
      </c>
    </row>
    <row r="108" spans="1:7" ht="21">
      <c r="A108" s="48">
        <f t="shared" si="7"/>
        <v>29</v>
      </c>
      <c r="B108" s="62" t="s">
        <v>196</v>
      </c>
      <c r="C108" s="62" t="s">
        <v>197</v>
      </c>
      <c r="D108" s="44">
        <v>2</v>
      </c>
      <c r="E108" s="66">
        <v>1</v>
      </c>
      <c r="F108" s="46"/>
      <c r="G108" s="47">
        <f t="shared" si="6"/>
        <v>2</v>
      </c>
    </row>
    <row r="109" spans="1:7" ht="36.4" thickBot="1">
      <c r="A109" s="48">
        <f t="shared" si="7"/>
        <v>30</v>
      </c>
      <c r="B109" s="62" t="s">
        <v>198</v>
      </c>
      <c r="C109" s="62" t="s">
        <v>199</v>
      </c>
      <c r="D109" s="44">
        <v>1</v>
      </c>
      <c r="E109" s="66">
        <v>1</v>
      </c>
      <c r="F109" s="46" t="s">
        <v>200</v>
      </c>
      <c r="G109" s="47">
        <f t="shared" si="6"/>
        <v>1</v>
      </c>
    </row>
    <row r="110" spans="1:7" ht="31.5" thickTop="1" thickBot="1">
      <c r="A110" s="34" t="s">
        <v>14</v>
      </c>
      <c r="B110" s="35"/>
      <c r="C110" s="35"/>
      <c r="D110" s="35"/>
      <c r="E110" s="35"/>
      <c r="F110" s="35"/>
      <c r="G110" s="36"/>
    </row>
    <row r="111" spans="1:7" ht="36.75" thickTop="1" thickBot="1">
      <c r="A111" s="37" t="s">
        <v>1</v>
      </c>
      <c r="B111" s="38" t="s">
        <v>15</v>
      </c>
      <c r="C111" s="38" t="s">
        <v>201</v>
      </c>
      <c r="D111" s="39" t="s">
        <v>202</v>
      </c>
      <c r="E111" s="86" t="s">
        <v>203</v>
      </c>
      <c r="F111" s="38" t="s">
        <v>121</v>
      </c>
      <c r="G111" s="40" t="s">
        <v>122</v>
      </c>
    </row>
    <row r="112" spans="1:7" ht="32.25" thickTop="1" thickBot="1">
      <c r="A112" s="41">
        <v>1</v>
      </c>
      <c r="B112" s="87" t="s">
        <v>204</v>
      </c>
      <c r="C112" s="88" t="s">
        <v>205</v>
      </c>
      <c r="D112" s="73" t="s">
        <v>206</v>
      </c>
      <c r="E112" s="89" t="s">
        <v>207</v>
      </c>
      <c r="F112" s="90" t="s">
        <v>208</v>
      </c>
      <c r="G112" s="55">
        <v>2</v>
      </c>
    </row>
    <row r="113" spans="1:7" ht="32.25" thickTop="1" thickBot="1">
      <c r="A113" s="48">
        <v>2</v>
      </c>
      <c r="B113" s="91" t="s">
        <v>209</v>
      </c>
      <c r="C113" s="88" t="s">
        <v>205</v>
      </c>
      <c r="D113" s="58" t="s">
        <v>206</v>
      </c>
      <c r="E113" s="92" t="s">
        <v>207</v>
      </c>
      <c r="F113" s="59" t="s">
        <v>210</v>
      </c>
      <c r="G113" s="47">
        <v>2</v>
      </c>
    </row>
    <row r="114" spans="1:7" ht="32.25" thickTop="1" thickBot="1">
      <c r="A114" s="48">
        <v>3</v>
      </c>
      <c r="B114" s="91" t="s">
        <v>209</v>
      </c>
      <c r="C114" s="88" t="s">
        <v>205</v>
      </c>
      <c r="D114" s="58" t="s">
        <v>206</v>
      </c>
      <c r="E114" s="92" t="s">
        <v>207</v>
      </c>
      <c r="F114" s="59" t="s">
        <v>211</v>
      </c>
      <c r="G114" s="47">
        <v>2</v>
      </c>
    </row>
    <row r="115" spans="1:7" ht="32.25" thickTop="1" thickBot="1">
      <c r="A115" s="48">
        <v>4</v>
      </c>
      <c r="B115" s="87" t="s">
        <v>204</v>
      </c>
      <c r="C115" s="88" t="s">
        <v>205</v>
      </c>
      <c r="D115" s="73" t="s">
        <v>206</v>
      </c>
      <c r="E115" s="89" t="s">
        <v>207</v>
      </c>
      <c r="F115" s="90" t="s">
        <v>212</v>
      </c>
      <c r="G115" s="47">
        <v>2</v>
      </c>
    </row>
    <row r="116" spans="1:7" ht="31.9" thickTop="1">
      <c r="A116" s="48">
        <v>5</v>
      </c>
      <c r="B116" s="62" t="s">
        <v>209</v>
      </c>
      <c r="C116" s="88" t="s">
        <v>205</v>
      </c>
      <c r="D116" s="60" t="s">
        <v>206</v>
      </c>
      <c r="E116" s="69" t="s">
        <v>207</v>
      </c>
      <c r="F116" s="61" t="s">
        <v>213</v>
      </c>
      <c r="G116" s="47">
        <v>1</v>
      </c>
    </row>
    <row r="117" spans="1:7" ht="31.5">
      <c r="A117" s="48">
        <v>6</v>
      </c>
      <c r="B117" s="62" t="s">
        <v>209</v>
      </c>
      <c r="C117" s="62" t="s">
        <v>214</v>
      </c>
      <c r="D117" s="60" t="s">
        <v>206</v>
      </c>
      <c r="E117" s="69" t="s">
        <v>207</v>
      </c>
      <c r="F117" s="61" t="s">
        <v>215</v>
      </c>
      <c r="G117" s="47">
        <v>1</v>
      </c>
    </row>
    <row r="118" spans="1:7" ht="21">
      <c r="A118" s="48">
        <v>7</v>
      </c>
      <c r="B118" s="62" t="s">
        <v>198</v>
      </c>
      <c r="C118" s="62" t="s">
        <v>216</v>
      </c>
      <c r="D118" s="60" t="s">
        <v>206</v>
      </c>
      <c r="E118" s="69" t="s">
        <v>207</v>
      </c>
      <c r="F118" s="61" t="s">
        <v>217</v>
      </c>
      <c r="G118" s="47">
        <v>1</v>
      </c>
    </row>
    <row r="119" spans="1:7" ht="21">
      <c r="A119" s="48">
        <v>8</v>
      </c>
      <c r="B119" s="62" t="s">
        <v>198</v>
      </c>
      <c r="C119" s="62" t="s">
        <v>218</v>
      </c>
      <c r="D119" s="60" t="s">
        <v>206</v>
      </c>
      <c r="E119" s="69" t="s">
        <v>207</v>
      </c>
      <c r="F119" s="61" t="s">
        <v>219</v>
      </c>
      <c r="G119" s="47">
        <v>1</v>
      </c>
    </row>
    <row r="120" spans="1:7" ht="21">
      <c r="A120" s="48">
        <v>9</v>
      </c>
      <c r="B120" s="62" t="s">
        <v>220</v>
      </c>
      <c r="C120" s="62" t="s">
        <v>221</v>
      </c>
      <c r="D120" s="44" t="s">
        <v>206</v>
      </c>
      <c r="E120" s="69" t="s">
        <v>222</v>
      </c>
      <c r="F120" s="61" t="s">
        <v>223</v>
      </c>
      <c r="G120" s="47">
        <v>1</v>
      </c>
    </row>
    <row r="121" spans="1:7" ht="21">
      <c r="A121" s="48">
        <v>10</v>
      </c>
      <c r="B121" s="62" t="s">
        <v>224</v>
      </c>
      <c r="C121" s="62" t="s">
        <v>225</v>
      </c>
      <c r="D121" s="44" t="s">
        <v>206</v>
      </c>
      <c r="E121" s="69" t="s">
        <v>207</v>
      </c>
      <c r="F121" s="61" t="s">
        <v>226</v>
      </c>
      <c r="G121" s="47">
        <v>2</v>
      </c>
    </row>
    <row r="122" spans="1:7" ht="21">
      <c r="A122" s="48">
        <v>11</v>
      </c>
      <c r="B122" s="62" t="s">
        <v>198</v>
      </c>
      <c r="C122" s="62" t="s">
        <v>227</v>
      </c>
      <c r="D122" s="44" t="s">
        <v>206</v>
      </c>
      <c r="E122" s="69" t="s">
        <v>207</v>
      </c>
      <c r="F122" s="61" t="s">
        <v>228</v>
      </c>
      <c r="G122" s="47">
        <v>1</v>
      </c>
    </row>
  </sheetData>
  <mergeCells count="11">
    <mergeCell ref="A49:G49"/>
    <mergeCell ref="A55:G55"/>
    <mergeCell ref="A69:G69"/>
    <mergeCell ref="A78:G78"/>
    <mergeCell ref="A110:G110"/>
    <mergeCell ref="A1:D1"/>
    <mergeCell ref="E1:G1"/>
    <mergeCell ref="A14:G14"/>
    <mergeCell ref="A29:G29"/>
    <mergeCell ref="A35:G35"/>
    <mergeCell ref="A44:G44"/>
  </mergeCells>
  <pageMargins left="0.7" right="0.7" top="0.75" bottom="0.75" header="0.3" footer="0.3"/>
  <pageSetup scale="82" fitToHeight="10" orientation="portrait" r:id="rId1"/>
  <rowBreaks count="5" manualBreakCount="5">
    <brk id="13" max="16383" man="1"/>
    <brk id="34" max="16383" man="1"/>
    <brk id="54" max="16383" man="1"/>
    <brk id="77" max="16383" man="1"/>
    <brk id="10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2019-01-28T21:20:08Z</cp:lastPrinted>
  <dcterms:created xsi:type="dcterms:W3CDTF">2019-01-28T20:56:18Z</dcterms:created>
  <dcterms:modified xsi:type="dcterms:W3CDTF">2019-01-28T21:20:34Z</dcterms:modified>
</cp:coreProperties>
</file>